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2" i="1"/>
  <c r="Q12"/>
  <c r="O12"/>
  <c r="N12"/>
  <c r="M12"/>
  <c r="L12"/>
  <c r="K12"/>
  <c r="J12"/>
  <c r="I12"/>
  <c r="H12"/>
  <c r="G12"/>
  <c r="F12"/>
  <c r="E12"/>
  <c r="D12"/>
  <c r="P11"/>
  <c r="P10"/>
  <c r="P9"/>
  <c r="P8"/>
  <c r="P7"/>
  <c r="P12" s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<sst xmlns="http://schemas.openxmlformats.org/spreadsheetml/2006/main" count="28" uniqueCount="23">
  <si>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30.01.2017 г. по 8:00 31.01.2017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</si>
  <si>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</si>
  <si>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</si>
  <si>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</si>
  <si>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</si>
  <si>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</si>
  <si>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</si>
  <si>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</si>
  <si>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</si>
  <si>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</si>
  <si>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</si>
  <si>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</si>
  <si>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</si>
  <si>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</si>
  <si>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</si>
  <si>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</si>
  <si>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</si>
  <si>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</si>
  <si>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</si>
  <si>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</si>
  <si>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</si>
  <si>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</si>
  <si>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Фактический выход рабочих, чел.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</si>
</sst>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2"/>
  <sheetViews>
    <sheetView tabSelected="1" workbookViewId="0">
      <selection activeCell="F19" sqref="F19"/>
    </sheetView>
  </sheetViews>
  <sheetFormatPr defaultRowHeight="15"/>
  <cols>
    <col min="2" max="2" width="38.85546875" customWidth="1"/>
    <col min="3" max="3" width="15.28515625" customWidth="1"/>
    <col min="4" max="4" width="20.5703125" customWidth="1"/>
    <col min="5" max="5" width="12.7109375" customWidth="1"/>
    <col min="6" max="6" width="14.7109375" customWidth="1"/>
    <col min="7" max="7" width="18" customWidth="1"/>
    <col min="8" max="8" width="12.7109375" customWidth="1"/>
    <col min="9" max="9" width="16.7109375" customWidth="1"/>
    <col min="10" max="10" width="15.7109375" customWidth="1"/>
    <col min="11" max="11" width="0" hidden="1" customWidth="1"/>
    <col min="12" max="16" width="12.7109375" customWidth="1"/>
  </cols>
  <sheetData>
    <row r="2" spans="2:18" ht="18.7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2:18" ht="15" customHeight="1"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11" t="s">
        <v>11</v>
      </c>
      <c r="M4" s="12"/>
      <c r="N4" s="12"/>
      <c r="O4" s="12"/>
      <c r="P4" s="13"/>
      <c r="Q4" s="20" t="s">
        <v>22</v>
      </c>
      <c r="R4" s="20"/>
    </row>
    <row r="5" spans="2:18" ht="30"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12</v>
      </c>
      <c r="M5" s="13"/>
      <c r="N5" s="11" t="s">
        <v>13</v>
      </c>
      <c r="O5" s="13"/>
      <c r="P5" s="1" t="s">
        <v>14</v>
      </c>
      <c r="Q5" s="20"/>
      <c r="R5" s="20"/>
    </row>
    <row r="6" spans="2:18">
      <c r="B6" s="10"/>
      <c r="C6" s="10"/>
      <c r="D6" s="10"/>
      <c r="E6" s="10"/>
      <c r="F6" s="10"/>
      <c r="G6" s="10"/>
      <c r="H6" s="10"/>
      <c r="I6" s="10"/>
      <c r="J6" s="10"/>
      <c r="K6" s="10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1" t="s">
        <v>12</v>
      </c>
      <c r="R6" s="21" t="s">
        <v>13</v>
      </c>
    </row>
    <row r="7" spans="2:18">
      <c r="B7" s="2" t="s">
        <v>17</v>
      </c>
      <c r="C7" s="14">
        <v>42765</v>
      </c>
      <c r="D7" s="3">
        <v>75</v>
      </c>
      <c r="E7" s="3">
        <v>3708</v>
      </c>
      <c r="F7" s="3">
        <v>36</v>
      </c>
      <c r="G7" s="4">
        <v>1327000</v>
      </c>
      <c r="H7" s="4">
        <v>103300</v>
      </c>
      <c r="I7" s="3">
        <v>68</v>
      </c>
      <c r="J7" s="3">
        <v>62</v>
      </c>
      <c r="K7" s="3"/>
      <c r="L7" s="3">
        <v>51</v>
      </c>
      <c r="M7" s="3">
        <v>51</v>
      </c>
      <c r="N7" s="3">
        <v>105</v>
      </c>
      <c r="O7" s="3">
        <v>102</v>
      </c>
      <c r="P7" s="3">
        <f>O7+M7</f>
        <v>153</v>
      </c>
      <c r="Q7" s="22">
        <v>93</v>
      </c>
      <c r="R7" s="22">
        <v>18</v>
      </c>
    </row>
    <row r="8" spans="2:18" ht="30" customHeight="1">
      <c r="B8" s="5" t="s">
        <v>18</v>
      </c>
      <c r="C8" s="15"/>
      <c r="D8" s="6">
        <v>15.14</v>
      </c>
      <c r="E8" s="6">
        <v>682</v>
      </c>
      <c r="F8" s="6">
        <v>3</v>
      </c>
      <c r="G8" s="6">
        <v>41500</v>
      </c>
      <c r="H8" s="6">
        <v>172315</v>
      </c>
      <c r="I8" s="6">
        <v>11</v>
      </c>
      <c r="J8" s="6">
        <v>3</v>
      </c>
      <c r="K8" s="6"/>
      <c r="L8" s="6">
        <v>25</v>
      </c>
      <c r="M8" s="6">
        <v>24</v>
      </c>
      <c r="N8" s="6">
        <v>8</v>
      </c>
      <c r="O8" s="6">
        <v>6</v>
      </c>
      <c r="P8" s="3">
        <f t="shared" ref="P8:P11" si="0">O8+M8</f>
        <v>30</v>
      </c>
      <c r="Q8" s="6">
        <v>15</v>
      </c>
      <c r="R8" s="6">
        <v>0</v>
      </c>
    </row>
    <row r="9" spans="2:18" ht="30" customHeight="1">
      <c r="B9" s="5" t="s">
        <v>19</v>
      </c>
      <c r="C9" s="15"/>
      <c r="D9" s="6">
        <v>27</v>
      </c>
      <c r="E9" s="6">
        <v>440</v>
      </c>
      <c r="F9" s="4">
        <v>0</v>
      </c>
      <c r="G9" s="6">
        <v>329217</v>
      </c>
      <c r="H9" s="6">
        <v>1738</v>
      </c>
      <c r="I9" s="6">
        <v>31</v>
      </c>
      <c r="J9" s="6">
        <v>1</v>
      </c>
      <c r="K9" s="6"/>
      <c r="L9" s="6">
        <v>14</v>
      </c>
      <c r="M9" s="6">
        <v>14</v>
      </c>
      <c r="N9" s="6">
        <v>2</v>
      </c>
      <c r="O9" s="6">
        <v>2</v>
      </c>
      <c r="P9" s="3">
        <f t="shared" si="0"/>
        <v>16</v>
      </c>
      <c r="Q9" s="23">
        <v>7</v>
      </c>
      <c r="R9" s="24">
        <v>0</v>
      </c>
    </row>
    <row r="10" spans="2:18" ht="30" customHeight="1">
      <c r="B10" s="2" t="s">
        <v>20</v>
      </c>
      <c r="C10" s="15"/>
      <c r="D10" s="4">
        <v>12</v>
      </c>
      <c r="E10" s="4">
        <v>160</v>
      </c>
      <c r="F10" s="4">
        <v>0</v>
      </c>
      <c r="G10" s="4">
        <v>148276</v>
      </c>
      <c r="H10" s="4">
        <v>4050</v>
      </c>
      <c r="I10" s="4">
        <v>15</v>
      </c>
      <c r="J10" s="4">
        <v>21</v>
      </c>
      <c r="K10" s="4"/>
      <c r="L10" s="4">
        <v>10</v>
      </c>
      <c r="M10" s="4">
        <v>10</v>
      </c>
      <c r="N10" s="4">
        <v>2</v>
      </c>
      <c r="O10" s="4">
        <v>2</v>
      </c>
      <c r="P10" s="3">
        <f t="shared" si="0"/>
        <v>12</v>
      </c>
      <c r="Q10" s="25">
        <v>8</v>
      </c>
      <c r="R10" s="25">
        <v>0</v>
      </c>
    </row>
    <row r="11" spans="2:18">
      <c r="B11" s="5" t="s">
        <v>21</v>
      </c>
      <c r="C11" s="16"/>
      <c r="D11" s="4">
        <v>4.7</v>
      </c>
      <c r="E11" s="4">
        <v>0</v>
      </c>
      <c r="F11" s="4">
        <v>0</v>
      </c>
      <c r="G11" s="4">
        <v>0</v>
      </c>
      <c r="H11" s="4">
        <v>98556</v>
      </c>
      <c r="I11" s="4">
        <v>0</v>
      </c>
      <c r="J11" s="4">
        <v>43</v>
      </c>
      <c r="K11" s="4"/>
      <c r="L11" s="4">
        <v>31</v>
      </c>
      <c r="M11" s="4">
        <v>31</v>
      </c>
      <c r="N11" s="4">
        <v>0</v>
      </c>
      <c r="O11" s="4">
        <v>0</v>
      </c>
      <c r="P11" s="3">
        <f t="shared" si="0"/>
        <v>31</v>
      </c>
      <c r="Q11" s="26">
        <v>78</v>
      </c>
      <c r="R11" s="26">
        <v>0</v>
      </c>
    </row>
    <row r="12" spans="2:18">
      <c r="B12" s="17"/>
      <c r="C12" s="18"/>
      <c r="D12" s="7">
        <f>D7+D8+D9+D10+D11</f>
        <v>133.83999999999997</v>
      </c>
      <c r="E12" s="7">
        <f t="shared" ref="E12:J12" si="1">E7+E8+E9+E10+E11</f>
        <v>4990</v>
      </c>
      <c r="F12" s="7">
        <f t="shared" si="1"/>
        <v>39</v>
      </c>
      <c r="G12" s="7">
        <f t="shared" si="1"/>
        <v>1845993</v>
      </c>
      <c r="H12" s="7">
        <f t="shared" si="1"/>
        <v>379959</v>
      </c>
      <c r="I12" s="7">
        <f t="shared" si="1"/>
        <v>125</v>
      </c>
      <c r="J12" s="7">
        <f t="shared" si="1"/>
        <v>130</v>
      </c>
      <c r="K12" s="7">
        <f>SUM(K7:K11)</f>
        <v>0</v>
      </c>
      <c r="L12" s="7">
        <f t="shared" ref="L12:O12" si="2">L7+L8+L9+L10+L11</f>
        <v>131</v>
      </c>
      <c r="M12" s="7">
        <f t="shared" si="2"/>
        <v>130</v>
      </c>
      <c r="N12" s="7">
        <f t="shared" si="2"/>
        <v>117</v>
      </c>
      <c r="O12" s="7">
        <f t="shared" si="2"/>
        <v>112</v>
      </c>
      <c r="P12" s="7">
        <f>P7+P8+P9+P10+P11</f>
        <v>242</v>
      </c>
      <c r="Q12" s="7">
        <f t="shared" ref="Q12:R12" si="3">Q7+Q8+Q9+Q10+Q11</f>
        <v>201</v>
      </c>
      <c r="R12" s="7">
        <f t="shared" si="3"/>
        <v>18</v>
      </c>
    </row>
  </sheetData>
  <mergeCells count="17">
    <mergeCell ref="Q4:R5"/>
    <mergeCell ref="B12:C1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L5:M5"/>
    <mergeCell ref="N5:O5"/>
    <mergeCell ref="C7:C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48084-8FCD-4DA2-B63D-B4551668D495}"/>
</file>

<file path=customXml/itemProps2.xml><?xml version="1.0" encoding="utf-8"?>
<ds:datastoreItem xmlns:ds="http://schemas.openxmlformats.org/officeDocument/2006/customXml" ds:itemID="{3B3E5257-E3FB-46D9-A196-07829E01286A}"/>
</file>

<file path=customXml/itemProps3.xml><?xml version="1.0" encoding="utf-8"?>
<ds:datastoreItem xmlns:ds="http://schemas.openxmlformats.org/officeDocument/2006/customXml" ds:itemID="{118197E2-C915-4403-98FA-92A5A201F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2006-09-28T05:33:49Z</dcterms:created>
  <dcterms:modified xsi:type="dcterms:W3CDTF">2017-02-01T02:19:25Z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